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DIF 1ER INFORME 2024\INFORMACION CONTABLE\"/>
    </mc:Choice>
  </mc:AlternateContent>
  <xr:revisionPtr revIDLastSave="0" documentId="8_{F70560F3-FA20-4C77-ADD3-69E596D7167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E12" i="2"/>
  <c r="E4" i="2"/>
  <c r="F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<sst xmlns="http://schemas.openxmlformats.org/spreadsheetml/2006/main" count="27" uniqueCount="27">
  <si>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</si>
  <si>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</si>
  <si>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</si>
  <si>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</si>
  <si>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</si>
  <si>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</si>
  <si>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</si>
  <si>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</si>
  <si>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</si>
  <si>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</si>
  <si>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</si>
  <si>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</si>
  <si>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</si>
  <si>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</si>
  <si>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</si>
  <si>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</si>
  <si>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</si>
  <si>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</si>
  <si>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</si>
  <si>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</si>
  <si>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</si>
  <si>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</si>
  <si>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</si>
  <si>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</si>
  <si>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</si>
  <si>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</si>
  <si>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Sistema para el Desarrollo Integral de la Familia del Municipio de Santiago Maravatío, Gto.
Estado Analítico del Activo
Del 1 de Enero al 31 de Marzo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</si>
</sst>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4" fontId="2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activeCell="F32" sqref="F32"/>
    </sheetView>
  </sheetViews>
  <sheetFormatPr baseColWidth="10" defaultColWidth="12" defaultRowHeight="10.199999999999999" x14ac:dyDescent="0.2"/>
  <cols>
    <col min="1" max="1" width="65.85546875" style="1" customWidth="1"/>
    <col min="2" max="6" width="20.85546875" style="1" customWidth="1"/>
    <col min="7" max="16384" width="12" style="1"/>
  </cols>
  <sheetData>
    <row r="1" spans="1:6" ht="45" customHeight="1" x14ac:dyDescent="0.2">
      <c r="A1" s="8" t="s">
        <v>26</v>
      </c>
      <c r="B1" s="9"/>
      <c r="C1" s="9"/>
      <c r="D1" s="9"/>
      <c r="E1" s="9"/>
      <c r="F1" s="10"/>
    </row>
    <row r="2" spans="1:6" ht="20.399999999999999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11">
        <f>B4+B12</f>
        <v>1778610.2800000003</v>
      </c>
      <c r="C3" s="11">
        <f t="shared" ref="C3:F3" si="0">C4+C12</f>
        <v>3443119.34</v>
      </c>
      <c r="D3" s="11">
        <f t="shared" si="0"/>
        <v>3289183.9000000004</v>
      </c>
      <c r="E3" s="11">
        <f t="shared" si="0"/>
        <v>1932545.7199999997</v>
      </c>
      <c r="F3" s="11">
        <f t="shared" si="0"/>
        <v>153935.43999999965</v>
      </c>
    </row>
    <row r="4" spans="1:6" x14ac:dyDescent="0.2">
      <c r="A4" s="5" t="s">
        <v>4</v>
      </c>
      <c r="B4" s="11">
        <f>SUM(B5:B11)</f>
        <v>785618.95</v>
      </c>
      <c r="C4" s="11">
        <f>SUM(C5:C11)</f>
        <v>3427119.36</v>
      </c>
      <c r="D4" s="11">
        <f>SUM(D5:D11)</f>
        <v>3281183.91</v>
      </c>
      <c r="E4" s="11">
        <f>SUM(E5:E11)</f>
        <v>931554.39999999967</v>
      </c>
      <c r="F4" s="11">
        <f>SUM(F5:F11)</f>
        <v>145935.44999999966</v>
      </c>
    </row>
    <row r="5" spans="1:6" x14ac:dyDescent="0.2">
      <c r="A5" s="6" t="s">
        <v>5</v>
      </c>
      <c r="B5" s="12">
        <v>704107.19</v>
      </c>
      <c r="C5" s="12">
        <v>1709540.91</v>
      </c>
      <c r="D5" s="12">
        <v>1573027.73</v>
      </c>
      <c r="E5" s="12">
        <f>B5+C5-D5</f>
        <v>840620.36999999965</v>
      </c>
      <c r="F5" s="12">
        <f t="shared" ref="F5:F11" si="1">E5-B5</f>
        <v>136513.1799999997</v>
      </c>
    </row>
    <row r="6" spans="1:6" x14ac:dyDescent="0.2">
      <c r="A6" s="6" t="s">
        <v>6</v>
      </c>
      <c r="B6" s="12">
        <v>80490.960000000006</v>
      </c>
      <c r="C6" s="12">
        <v>1717578.45</v>
      </c>
      <c r="D6" s="12">
        <v>1708156.18</v>
      </c>
      <c r="E6" s="12">
        <f t="shared" ref="E6:E11" si="2">B6+C6-D6</f>
        <v>89913.229999999981</v>
      </c>
      <c r="F6" s="12">
        <f t="shared" si="1"/>
        <v>9422.269999999975</v>
      </c>
    </row>
    <row r="7" spans="1:6" x14ac:dyDescent="0.2">
      <c r="A7" s="6" t="s">
        <v>7</v>
      </c>
      <c r="B7" s="12">
        <v>1020.8</v>
      </c>
      <c r="C7" s="12">
        <v>0</v>
      </c>
      <c r="D7" s="12">
        <v>0</v>
      </c>
      <c r="E7" s="12">
        <f t="shared" si="2"/>
        <v>1020.8</v>
      </c>
      <c r="F7" s="12">
        <f t="shared" si="1"/>
        <v>0</v>
      </c>
    </row>
    <row r="8" spans="1:6" x14ac:dyDescent="0.2">
      <c r="A8" s="6" t="s">
        <v>1</v>
      </c>
      <c r="B8" s="12">
        <v>0</v>
      </c>
      <c r="C8" s="12">
        <v>0</v>
      </c>
      <c r="D8" s="12">
        <v>0</v>
      </c>
      <c r="E8" s="12">
        <f t="shared" si="2"/>
        <v>0</v>
      </c>
      <c r="F8" s="12">
        <f t="shared" si="1"/>
        <v>0</v>
      </c>
    </row>
    <row r="9" spans="1:6" x14ac:dyDescent="0.2">
      <c r="A9" s="6" t="s">
        <v>2</v>
      </c>
      <c r="B9" s="12">
        <v>0</v>
      </c>
      <c r="C9" s="12">
        <v>0</v>
      </c>
      <c r="D9" s="12">
        <v>0</v>
      </c>
      <c r="E9" s="12">
        <f t="shared" si="2"/>
        <v>0</v>
      </c>
      <c r="F9" s="12">
        <f t="shared" si="1"/>
        <v>0</v>
      </c>
    </row>
    <row r="10" spans="1:6" x14ac:dyDescent="0.2">
      <c r="A10" s="6" t="s">
        <v>8</v>
      </c>
      <c r="B10" s="12">
        <v>0</v>
      </c>
      <c r="C10" s="12">
        <v>0</v>
      </c>
      <c r="D10" s="12">
        <v>0</v>
      </c>
      <c r="E10" s="12">
        <f t="shared" si="2"/>
        <v>0</v>
      </c>
      <c r="F10" s="12">
        <f t="shared" si="1"/>
        <v>0</v>
      </c>
    </row>
    <row r="11" spans="1:6" x14ac:dyDescent="0.2">
      <c r="A11" s="6" t="s">
        <v>9</v>
      </c>
      <c r="B11" s="12">
        <v>0</v>
      </c>
      <c r="C11" s="12">
        <v>0</v>
      </c>
      <c r="D11" s="12">
        <v>0</v>
      </c>
      <c r="E11" s="12">
        <f t="shared" si="2"/>
        <v>0</v>
      </c>
      <c r="F11" s="12">
        <f t="shared" si="1"/>
        <v>0</v>
      </c>
    </row>
    <row r="12" spans="1:6" x14ac:dyDescent="0.2">
      <c r="A12" s="5" t="s">
        <v>10</v>
      </c>
      <c r="B12" s="11">
        <f>SUM(B13:B21)</f>
        <v>992991.33000000019</v>
      </c>
      <c r="C12" s="11">
        <f>SUM(C13:C21)</f>
        <v>15999.98</v>
      </c>
      <c r="D12" s="11">
        <f>SUM(D13:D21)</f>
        <v>7999.99</v>
      </c>
      <c r="E12" s="11">
        <f>SUM(E13:E21)</f>
        <v>1000991.32</v>
      </c>
      <c r="F12" s="11">
        <f>SUM(F13:F21)</f>
        <v>7999.9899999999907</v>
      </c>
    </row>
    <row r="13" spans="1:6" x14ac:dyDescent="0.2">
      <c r="A13" s="6" t="s">
        <v>11</v>
      </c>
      <c r="B13" s="12">
        <v>0</v>
      </c>
      <c r="C13" s="12">
        <v>0</v>
      </c>
      <c r="D13" s="12">
        <v>0</v>
      </c>
      <c r="E13" s="12">
        <f>B13+C13-D13</f>
        <v>0</v>
      </c>
      <c r="F13" s="12">
        <f t="shared" ref="F13:F21" si="3">E13-B13</f>
        <v>0</v>
      </c>
    </row>
    <row r="14" spans="1:6" x14ac:dyDescent="0.2">
      <c r="A14" s="6" t="s">
        <v>12</v>
      </c>
      <c r="B14" s="13">
        <v>0</v>
      </c>
      <c r="C14" s="13">
        <v>0</v>
      </c>
      <c r="D14" s="13">
        <v>0</v>
      </c>
      <c r="E14" s="13">
        <f t="shared" ref="E14:E21" si="4">B14+C14-D14</f>
        <v>0</v>
      </c>
      <c r="F14" s="13">
        <f t="shared" si="3"/>
        <v>0</v>
      </c>
    </row>
    <row r="15" spans="1:6" x14ac:dyDescent="0.2">
      <c r="A15" s="6" t="s">
        <v>13</v>
      </c>
      <c r="B15" s="13">
        <v>599126.67000000004</v>
      </c>
      <c r="C15" s="13">
        <v>0</v>
      </c>
      <c r="D15" s="13">
        <v>0</v>
      </c>
      <c r="E15" s="13">
        <f t="shared" si="4"/>
        <v>599126.67000000004</v>
      </c>
      <c r="F15" s="13">
        <f t="shared" si="3"/>
        <v>0</v>
      </c>
    </row>
    <row r="16" spans="1:6" x14ac:dyDescent="0.2">
      <c r="A16" s="6" t="s">
        <v>14</v>
      </c>
      <c r="B16" s="12">
        <v>1366057.55</v>
      </c>
      <c r="C16" s="12">
        <v>15999.98</v>
      </c>
      <c r="D16" s="12">
        <v>7999.99</v>
      </c>
      <c r="E16" s="12">
        <f t="shared" si="4"/>
        <v>1374057.54</v>
      </c>
      <c r="F16" s="12">
        <f t="shared" si="3"/>
        <v>7999.9899999999907</v>
      </c>
    </row>
    <row r="17" spans="1:6" x14ac:dyDescent="0.2">
      <c r="A17" s="6" t="s">
        <v>15</v>
      </c>
      <c r="B17" s="12">
        <v>26050</v>
      </c>
      <c r="C17" s="12">
        <v>0</v>
      </c>
      <c r="D17" s="12">
        <v>0</v>
      </c>
      <c r="E17" s="12">
        <f t="shared" si="4"/>
        <v>26050</v>
      </c>
      <c r="F17" s="12">
        <f t="shared" si="3"/>
        <v>0</v>
      </c>
    </row>
    <row r="18" spans="1:6" x14ac:dyDescent="0.2">
      <c r="A18" s="6" t="s">
        <v>16</v>
      </c>
      <c r="B18" s="12">
        <v>-998242.89</v>
      </c>
      <c r="C18" s="12">
        <v>0</v>
      </c>
      <c r="D18" s="12">
        <v>0</v>
      </c>
      <c r="E18" s="12">
        <f t="shared" si="4"/>
        <v>-998242.89</v>
      </c>
      <c r="F18" s="12">
        <f t="shared" si="3"/>
        <v>0</v>
      </c>
    </row>
    <row r="19" spans="1:6" x14ac:dyDescent="0.2">
      <c r="A19" s="6" t="s">
        <v>17</v>
      </c>
      <c r="B19" s="12">
        <v>0</v>
      </c>
      <c r="C19" s="12">
        <v>0</v>
      </c>
      <c r="D19" s="12">
        <v>0</v>
      </c>
      <c r="E19" s="12">
        <f t="shared" si="4"/>
        <v>0</v>
      </c>
      <c r="F19" s="12">
        <f t="shared" si="3"/>
        <v>0</v>
      </c>
    </row>
    <row r="20" spans="1:6" x14ac:dyDescent="0.2">
      <c r="A20" s="6" t="s">
        <v>18</v>
      </c>
      <c r="B20" s="12">
        <v>0</v>
      </c>
      <c r="C20" s="12">
        <v>0</v>
      </c>
      <c r="D20" s="12">
        <v>0</v>
      </c>
      <c r="E20" s="12">
        <f t="shared" si="4"/>
        <v>0</v>
      </c>
      <c r="F20" s="12">
        <f t="shared" si="3"/>
        <v>0</v>
      </c>
    </row>
    <row r="21" spans="1:6" x14ac:dyDescent="0.2">
      <c r="A21" s="6" t="s">
        <v>19</v>
      </c>
      <c r="B21" s="12">
        <v>0</v>
      </c>
      <c r="C21" s="12">
        <v>0</v>
      </c>
      <c r="D21" s="12">
        <v>0</v>
      </c>
      <c r="E21" s="12">
        <f t="shared" si="4"/>
        <v>0</v>
      </c>
      <c r="F21" s="12">
        <f t="shared" si="3"/>
        <v>0</v>
      </c>
    </row>
    <row r="23" spans="1:6" ht="13.2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2018-03-08T18:40:55Z</cp:lastPrinted>
  <dcterms:created xsi:type="dcterms:W3CDTF">2014-02-09T04:04:15Z</dcterms:created>
  <dcterms:modified xsi:type="dcterms:W3CDTF">2024-04-24T18:51:38Z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